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AR6" i="2" l="1"/>
  <c r="AS6" i="2" s="1"/>
  <c r="AR7" i="2" l="1"/>
  <c r="AS7" i="2" s="1"/>
  <c r="AR8" i="2"/>
  <c r="AS8" i="2" s="1"/>
  <c r="AR9" i="2"/>
  <c r="AS9" i="2" s="1"/>
  <c r="AR10" i="2"/>
  <c r="AS10" i="2" s="1"/>
  <c r="AR11" i="2"/>
  <c r="AS11" i="2" s="1"/>
  <c r="AR12" i="2"/>
  <c r="AS12" i="2" s="1"/>
  <c r="AR13" i="2"/>
  <c r="AS13" i="2" s="1"/>
</calcChain>
</file>

<file path=xl/sharedStrings.xml><?xml version="1.0" encoding="utf-8"?>
<sst xmlns="http://schemas.openxmlformats.org/spreadsheetml/2006/main" count="99" uniqueCount="57">
  <si>
    <t>% выполнения</t>
  </si>
  <si>
    <t>ДОУ № 1</t>
  </si>
  <si>
    <t>ДОУ № 2</t>
  </si>
  <si>
    <t>ДОУ № 3</t>
  </si>
  <si>
    <t>ДОУ № 4</t>
  </si>
  <si>
    <t>ДОУ № 5</t>
  </si>
  <si>
    <t>ДОУ № 6</t>
  </si>
  <si>
    <t>ДОУ № 7</t>
  </si>
  <si>
    <t>ДОУ № 8</t>
  </si>
  <si>
    <t>ДОУ № 10</t>
  </si>
  <si>
    <t>ДОУ № 11</t>
  </si>
  <si>
    <t>ДОУ № 12</t>
  </si>
  <si>
    <t>ДОУ № 14</t>
  </si>
  <si>
    <t>ДОУ № 16</t>
  </si>
  <si>
    <t>ДОУ № 9</t>
  </si>
  <si>
    <t>ДОУ № 18</t>
  </si>
  <si>
    <t>ДОУ № 20</t>
  </si>
  <si>
    <t>ДОУ № 21</t>
  </si>
  <si>
    <t>ДОУ № 22</t>
  </si>
  <si>
    <t>ДОУ № 23</t>
  </si>
  <si>
    <t>ДОУ № 24</t>
  </si>
  <si>
    <t>ДОУ № 26</t>
  </si>
  <si>
    <t>ДОУ № 28</t>
  </si>
  <si>
    <t>ДОУ № 29</t>
  </si>
  <si>
    <t>ДОУ № 30</t>
  </si>
  <si>
    <t>ДОУ № 31</t>
  </si>
  <si>
    <t>ДОУ № 32</t>
  </si>
  <si>
    <t>ДОУ № 33</t>
  </si>
  <si>
    <t>ДОУ № 34</t>
  </si>
  <si>
    <t>ДОУ № 36</t>
  </si>
  <si>
    <t>ДОУ № 37</t>
  </si>
  <si>
    <t>ДОУ № 38</t>
  </si>
  <si>
    <t>ДОУ № 39</t>
  </si>
  <si>
    <t>ДОУ № 46</t>
  </si>
  <si>
    <t>ДОУ № 48</t>
  </si>
  <si>
    <t>ДОУ № 49</t>
  </si>
  <si>
    <t>ДОУ № 52</t>
  </si>
  <si>
    <t>ДОУ № 53</t>
  </si>
  <si>
    <t>ДОУ № 55</t>
  </si>
  <si>
    <t>ДОУ № 56</t>
  </si>
  <si>
    <t>ДОУ № 57</t>
  </si>
  <si>
    <t>ДОУ № 60</t>
  </si>
  <si>
    <t>ДОУ № 62</t>
  </si>
  <si>
    <t>рыба</t>
  </si>
  <si>
    <t>молоко</t>
  </si>
  <si>
    <t>творог</t>
  </si>
  <si>
    <t>масло сливочное</t>
  </si>
  <si>
    <t>овощи</t>
  </si>
  <si>
    <t>свежие фрукты</t>
  </si>
  <si>
    <t>соки</t>
  </si>
  <si>
    <t>Наименование
 продукта</t>
  </si>
  <si>
    <t xml:space="preserve"> </t>
  </si>
  <si>
    <t xml:space="preserve">Отколнение </t>
  </si>
  <si>
    <t xml:space="preserve">Итого  </t>
  </si>
  <si>
    <t>Приложение № 2</t>
  </si>
  <si>
    <t>мясо</t>
  </si>
  <si>
    <t>Процентное выполнение норм по основным продуктам питания по ДОУ (январь 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</si>
</sst>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164" fontId="1" fillId="2" borderId="3" xfId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tabSelected="1" zoomScaleNormal="100" zoomScaleSheetLayoutView="85" workbookViewId="0">
      <pane xSplit="1" topLeftCell="J1" activePane="topRight" state="frozen"/>
      <selection pane="topRight" activeCell="U24" sqref="U24"/>
    </sheetView>
  </sheetViews>
  <sheetFormatPr defaultColWidth="13.7109375" defaultRowHeight="15" x14ac:dyDescent="0.25"/>
  <cols>
    <col min="1" max="1" width="13" style="6" customWidth="1"/>
    <col min="2" max="26" width="13.7109375" style="6"/>
    <col min="27" max="27" width="13.7109375" style="15"/>
    <col min="28" max="35" width="13.7109375" style="6"/>
    <col min="36" max="36" width="13.7109375" style="15"/>
    <col min="37" max="43" width="13.7109375" style="6"/>
    <col min="45" max="45" width="12.42578125" customWidth="1"/>
  </cols>
  <sheetData>
    <row r="1" spans="1:45" ht="39.75" customHeight="1" x14ac:dyDescent="0.25">
      <c r="F1" s="13"/>
      <c r="K1" s="14" t="s">
        <v>54</v>
      </c>
    </row>
    <row r="2" spans="1:45" ht="18.75" x14ac:dyDescent="0.3">
      <c r="A2" s="27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45" s="3" customFormat="1" ht="18.75" x14ac:dyDescent="0.3">
      <c r="A3" s="7"/>
      <c r="B3" s="12"/>
      <c r="C3" s="12"/>
      <c r="D3" s="12"/>
      <c r="E3" s="12"/>
      <c r="F3" s="12"/>
      <c r="G3" s="12"/>
      <c r="H3" s="12"/>
      <c r="I3" s="12"/>
      <c r="J3" s="1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6"/>
      <c r="AB3" s="8"/>
      <c r="AC3" s="8"/>
      <c r="AD3" s="8"/>
      <c r="AE3" s="8"/>
      <c r="AF3" s="8"/>
      <c r="AG3" s="8"/>
      <c r="AH3" s="8"/>
      <c r="AI3" s="8"/>
      <c r="AJ3" s="16"/>
      <c r="AK3" s="8"/>
      <c r="AL3" s="8"/>
      <c r="AM3" s="8"/>
      <c r="AN3" s="8"/>
      <c r="AO3" s="8"/>
      <c r="AP3" s="8"/>
      <c r="AQ3" s="8"/>
    </row>
    <row r="4" spans="1:45" x14ac:dyDescent="0.25">
      <c r="A4" s="9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14</v>
      </c>
      <c r="K4" s="17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18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25" t="s">
        <v>53</v>
      </c>
      <c r="AS4" s="26"/>
    </row>
    <row r="5" spans="1:45" ht="25.5" x14ac:dyDescent="0.25">
      <c r="A5" s="10" t="s">
        <v>50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5" t="s">
        <v>0</v>
      </c>
      <c r="AC5" s="5" t="s">
        <v>0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5" t="s">
        <v>0</v>
      </c>
      <c r="AK5" s="5" t="s">
        <v>0</v>
      </c>
      <c r="AL5" s="19" t="s">
        <v>0</v>
      </c>
      <c r="AM5" s="5" t="s">
        <v>0</v>
      </c>
      <c r="AN5" s="5" t="s">
        <v>0</v>
      </c>
      <c r="AO5" s="2" t="s">
        <v>0</v>
      </c>
      <c r="AP5" s="5" t="s">
        <v>0</v>
      </c>
      <c r="AQ5" s="5" t="s">
        <v>0</v>
      </c>
      <c r="AR5" s="1" t="s">
        <v>0</v>
      </c>
      <c r="AS5" s="1" t="s">
        <v>52</v>
      </c>
    </row>
    <row r="6" spans="1:45" x14ac:dyDescent="0.25">
      <c r="A6" s="11" t="s">
        <v>55</v>
      </c>
      <c r="B6" s="22">
        <v>96.1</v>
      </c>
      <c r="C6" s="22">
        <v>90</v>
      </c>
      <c r="D6" s="22">
        <v>93</v>
      </c>
      <c r="E6" s="22">
        <v>98.5</v>
      </c>
      <c r="F6" s="23">
        <v>100</v>
      </c>
      <c r="G6" s="22">
        <v>98</v>
      </c>
      <c r="H6" s="22">
        <v>97</v>
      </c>
      <c r="I6" s="2">
        <v>100</v>
      </c>
      <c r="J6" s="22">
        <v>106</v>
      </c>
      <c r="K6" s="22">
        <v>98.7</v>
      </c>
      <c r="L6" s="22">
        <v>100</v>
      </c>
      <c r="M6" s="2">
        <v>98</v>
      </c>
      <c r="N6" s="22">
        <v>100</v>
      </c>
      <c r="O6" s="22">
        <v>82</v>
      </c>
      <c r="P6" s="22">
        <v>78</v>
      </c>
      <c r="Q6" s="22">
        <v>98</v>
      </c>
      <c r="R6" s="2">
        <v>98</v>
      </c>
      <c r="S6" s="22">
        <v>97.5</v>
      </c>
      <c r="T6" s="2">
        <v>91.5</v>
      </c>
      <c r="U6" s="22">
        <v>100</v>
      </c>
      <c r="V6" s="22">
        <v>97</v>
      </c>
      <c r="W6" s="22">
        <v>98.5</v>
      </c>
      <c r="X6" s="22">
        <v>97</v>
      </c>
      <c r="Y6" s="22">
        <v>100</v>
      </c>
      <c r="Z6" s="20">
        <v>101</v>
      </c>
      <c r="AA6" s="22">
        <v>99</v>
      </c>
      <c r="AB6" s="22">
        <v>96</v>
      </c>
      <c r="AC6" s="22">
        <v>98.2</v>
      </c>
      <c r="AD6" s="20">
        <v>95.3</v>
      </c>
      <c r="AE6" s="22">
        <v>99.6</v>
      </c>
      <c r="AF6" s="22">
        <v>98</v>
      </c>
      <c r="AG6" s="2">
        <v>96</v>
      </c>
      <c r="AH6" s="22">
        <v>98</v>
      </c>
      <c r="AI6" s="22">
        <v>92</v>
      </c>
      <c r="AJ6" s="22">
        <v>97</v>
      </c>
      <c r="AK6" s="23">
        <v>99</v>
      </c>
      <c r="AL6" s="22">
        <v>100</v>
      </c>
      <c r="AM6" s="24">
        <v>103</v>
      </c>
      <c r="AN6" s="2">
        <v>100</v>
      </c>
      <c r="AO6" s="2">
        <v>95</v>
      </c>
      <c r="AP6" s="22">
        <v>102</v>
      </c>
      <c r="AQ6" s="22">
        <v>98.2</v>
      </c>
      <c r="AR6" s="21">
        <f>AVERAGE(B6:AQ6)</f>
        <v>97.145238095238099</v>
      </c>
      <c r="AS6" s="21">
        <f xml:space="preserve"> AR6-100</f>
        <v>-2.8547619047619008</v>
      </c>
    </row>
    <row r="7" spans="1:45" x14ac:dyDescent="0.25">
      <c r="A7" s="11" t="s">
        <v>43</v>
      </c>
      <c r="B7" s="22">
        <v>100.7</v>
      </c>
      <c r="C7" s="22">
        <v>99</v>
      </c>
      <c r="D7" s="22">
        <v>86</v>
      </c>
      <c r="E7" s="22">
        <v>51.4</v>
      </c>
      <c r="F7" s="23">
        <v>100</v>
      </c>
      <c r="G7" s="22">
        <v>98</v>
      </c>
      <c r="H7" s="22">
        <v>99</v>
      </c>
      <c r="I7" s="2">
        <v>92</v>
      </c>
      <c r="J7" s="22">
        <v>39</v>
      </c>
      <c r="K7" s="22">
        <v>96.5</v>
      </c>
      <c r="L7" s="22">
        <v>100</v>
      </c>
      <c r="M7" s="2">
        <v>95</v>
      </c>
      <c r="N7" s="22">
        <v>100</v>
      </c>
      <c r="O7" s="22">
        <v>115</v>
      </c>
      <c r="P7" s="22">
        <v>92</v>
      </c>
      <c r="Q7" s="22">
        <v>95</v>
      </c>
      <c r="R7" s="2">
        <v>96</v>
      </c>
      <c r="S7" s="22">
        <v>84</v>
      </c>
      <c r="T7" s="2">
        <v>96.8</v>
      </c>
      <c r="U7" s="22">
        <v>100</v>
      </c>
      <c r="V7" s="22">
        <v>96</v>
      </c>
      <c r="W7" s="22">
        <v>100</v>
      </c>
      <c r="X7" s="22">
        <v>99</v>
      </c>
      <c r="Y7" s="22">
        <v>93</v>
      </c>
      <c r="Z7" s="20">
        <v>95.5</v>
      </c>
      <c r="AA7" s="22">
        <v>100</v>
      </c>
      <c r="AB7" s="22">
        <v>98</v>
      </c>
      <c r="AC7" s="22">
        <v>98.7</v>
      </c>
      <c r="AD7" s="20">
        <v>94</v>
      </c>
      <c r="AE7" s="22">
        <v>98.2</v>
      </c>
      <c r="AF7" s="22">
        <v>96</v>
      </c>
      <c r="AG7" s="2">
        <v>98</v>
      </c>
      <c r="AH7" s="22">
        <v>100</v>
      </c>
      <c r="AI7" s="22">
        <v>100.7</v>
      </c>
      <c r="AJ7" s="22">
        <v>100</v>
      </c>
      <c r="AK7" s="23">
        <v>100</v>
      </c>
      <c r="AL7" s="22">
        <v>100</v>
      </c>
      <c r="AM7" s="24">
        <v>97</v>
      </c>
      <c r="AN7" s="2">
        <v>99.9</v>
      </c>
      <c r="AO7" s="2">
        <v>93</v>
      </c>
      <c r="AP7" s="22">
        <v>98</v>
      </c>
      <c r="AQ7" s="22">
        <v>97.1</v>
      </c>
      <c r="AR7" s="21">
        <f t="shared" ref="AR7:AR13" si="0">AVERAGE(B7:AQ7)</f>
        <v>94.940476190476176</v>
      </c>
      <c r="AS7" s="21">
        <f xml:space="preserve"> AR7-100</f>
        <v>-5.0595238095238244</v>
      </c>
    </row>
    <row r="8" spans="1:45" x14ac:dyDescent="0.25">
      <c r="A8" s="11" t="s">
        <v>44</v>
      </c>
      <c r="B8" s="22">
        <v>96.7</v>
      </c>
      <c r="C8" s="22">
        <v>96</v>
      </c>
      <c r="D8" s="22">
        <v>97</v>
      </c>
      <c r="E8" s="22">
        <v>97.8</v>
      </c>
      <c r="F8" s="23">
        <v>98</v>
      </c>
      <c r="G8" s="22">
        <v>95</v>
      </c>
      <c r="H8" s="22">
        <v>98</v>
      </c>
      <c r="I8" s="2">
        <v>100</v>
      </c>
      <c r="J8" s="22">
        <v>92.7</v>
      </c>
      <c r="K8" s="22">
        <v>97.4</v>
      </c>
      <c r="L8" s="22">
        <v>100</v>
      </c>
      <c r="M8" s="2">
        <v>100</v>
      </c>
      <c r="N8" s="22">
        <v>100</v>
      </c>
      <c r="O8" s="22">
        <v>100</v>
      </c>
      <c r="P8" s="22">
        <v>96</v>
      </c>
      <c r="Q8" s="22">
        <v>100</v>
      </c>
      <c r="R8" s="2">
        <v>98</v>
      </c>
      <c r="S8" s="22">
        <v>93</v>
      </c>
      <c r="T8" s="2">
        <v>94.9</v>
      </c>
      <c r="U8" s="22">
        <v>97</v>
      </c>
      <c r="V8" s="22">
        <v>97</v>
      </c>
      <c r="W8" s="22">
        <v>100</v>
      </c>
      <c r="X8" s="22">
        <v>98</v>
      </c>
      <c r="Y8" s="22">
        <v>95</v>
      </c>
      <c r="Z8" s="20">
        <v>100</v>
      </c>
      <c r="AA8" s="22">
        <v>94</v>
      </c>
      <c r="AB8" s="22">
        <v>99</v>
      </c>
      <c r="AC8" s="22">
        <v>98</v>
      </c>
      <c r="AD8" s="20">
        <v>100</v>
      </c>
      <c r="AE8" s="22">
        <v>96.1</v>
      </c>
      <c r="AF8" s="22">
        <v>97</v>
      </c>
      <c r="AG8" s="2">
        <v>95</v>
      </c>
      <c r="AH8" s="22">
        <v>100</v>
      </c>
      <c r="AI8" s="22">
        <v>100</v>
      </c>
      <c r="AJ8" s="22">
        <v>98</v>
      </c>
      <c r="AK8" s="23">
        <v>96</v>
      </c>
      <c r="AL8" s="22">
        <v>100</v>
      </c>
      <c r="AM8" s="24">
        <v>100</v>
      </c>
      <c r="AN8" s="2">
        <v>99.7</v>
      </c>
      <c r="AO8" s="2">
        <v>98</v>
      </c>
      <c r="AP8" s="22">
        <v>101</v>
      </c>
      <c r="AQ8" s="22">
        <v>97.5</v>
      </c>
      <c r="AR8" s="21">
        <f t="shared" si="0"/>
        <v>97.780952380952357</v>
      </c>
      <c r="AS8" s="21">
        <f t="shared" ref="AS8:AS13" si="1" xml:space="preserve"> AR8-100</f>
        <v>-2.2190476190476431</v>
      </c>
    </row>
    <row r="9" spans="1:45" x14ac:dyDescent="0.25">
      <c r="A9" s="11" t="s">
        <v>45</v>
      </c>
      <c r="B9" s="22">
        <v>102.2</v>
      </c>
      <c r="C9" s="22">
        <v>100</v>
      </c>
      <c r="D9" s="22">
        <v>90</v>
      </c>
      <c r="E9" s="22">
        <v>100</v>
      </c>
      <c r="F9" s="23">
        <v>98</v>
      </c>
      <c r="G9" s="22">
        <v>100</v>
      </c>
      <c r="H9" s="22">
        <v>99</v>
      </c>
      <c r="I9" s="2">
        <v>107</v>
      </c>
      <c r="J9" s="22">
        <v>90.1</v>
      </c>
      <c r="K9" s="22">
        <v>97.7</v>
      </c>
      <c r="L9" s="22">
        <v>100</v>
      </c>
      <c r="M9" s="2">
        <v>100</v>
      </c>
      <c r="N9" s="22">
        <v>97</v>
      </c>
      <c r="O9" s="22">
        <v>85</v>
      </c>
      <c r="P9" s="22">
        <v>94</v>
      </c>
      <c r="Q9" s="22">
        <v>97</v>
      </c>
      <c r="R9" s="2">
        <v>98</v>
      </c>
      <c r="S9" s="22">
        <v>97</v>
      </c>
      <c r="T9" s="2">
        <v>95.6</v>
      </c>
      <c r="U9" s="24">
        <v>98</v>
      </c>
      <c r="V9" s="22">
        <v>96</v>
      </c>
      <c r="W9" s="22">
        <v>97</v>
      </c>
      <c r="X9" s="22">
        <v>100</v>
      </c>
      <c r="Y9" s="22">
        <v>95</v>
      </c>
      <c r="Z9" s="20">
        <v>92.8</v>
      </c>
      <c r="AA9" s="22">
        <v>100</v>
      </c>
      <c r="AB9" s="22">
        <v>100</v>
      </c>
      <c r="AC9" s="22">
        <v>98.3</v>
      </c>
      <c r="AD9" s="20">
        <v>100</v>
      </c>
      <c r="AE9" s="22">
        <v>99.5</v>
      </c>
      <c r="AF9" s="22">
        <v>100</v>
      </c>
      <c r="AG9" s="2">
        <v>98</v>
      </c>
      <c r="AH9" s="22">
        <v>98</v>
      </c>
      <c r="AI9" s="22">
        <v>100</v>
      </c>
      <c r="AJ9" s="22">
        <v>100</v>
      </c>
      <c r="AK9" s="23">
        <v>100</v>
      </c>
      <c r="AL9" s="22">
        <v>90</v>
      </c>
      <c r="AM9" s="24">
        <v>105</v>
      </c>
      <c r="AN9" s="2">
        <v>100</v>
      </c>
      <c r="AO9" s="2">
        <v>99</v>
      </c>
      <c r="AP9" s="22">
        <v>99</v>
      </c>
      <c r="AQ9" s="22">
        <v>12</v>
      </c>
      <c r="AR9" s="21">
        <f t="shared" si="0"/>
        <v>95.838095238095249</v>
      </c>
      <c r="AS9" s="21">
        <f t="shared" si="1"/>
        <v>-4.1619047619047507</v>
      </c>
    </row>
    <row r="10" spans="1:45" ht="25.5" x14ac:dyDescent="0.25">
      <c r="A10" s="11" t="s">
        <v>46</v>
      </c>
      <c r="B10" s="22">
        <v>101.5</v>
      </c>
      <c r="C10" s="22">
        <v>99</v>
      </c>
      <c r="D10" s="22">
        <v>89</v>
      </c>
      <c r="E10" s="22">
        <v>95.4</v>
      </c>
      <c r="F10" s="23">
        <v>100</v>
      </c>
      <c r="G10" s="22">
        <v>98</v>
      </c>
      <c r="H10" s="22">
        <v>99</v>
      </c>
      <c r="I10" s="2">
        <v>100</v>
      </c>
      <c r="J10" s="22">
        <v>98</v>
      </c>
      <c r="K10" s="22">
        <v>98.8</v>
      </c>
      <c r="L10" s="22">
        <v>99.2</v>
      </c>
      <c r="M10" s="2">
        <v>101</v>
      </c>
      <c r="N10" s="22">
        <v>100</v>
      </c>
      <c r="O10" s="22">
        <v>100</v>
      </c>
      <c r="P10" s="22">
        <v>94</v>
      </c>
      <c r="Q10" s="22">
        <v>95</v>
      </c>
      <c r="R10" s="2">
        <v>98</v>
      </c>
      <c r="S10" s="22">
        <v>99</v>
      </c>
      <c r="T10" s="2">
        <v>98.3</v>
      </c>
      <c r="U10" s="22">
        <v>100</v>
      </c>
      <c r="V10" s="22">
        <v>95</v>
      </c>
      <c r="W10" s="22">
        <v>100</v>
      </c>
      <c r="X10" s="22">
        <v>98.9</v>
      </c>
      <c r="Y10" s="22">
        <v>97</v>
      </c>
      <c r="Z10" s="20">
        <v>97.3</v>
      </c>
      <c r="AA10" s="22">
        <v>100</v>
      </c>
      <c r="AB10" s="22">
        <v>99.9</v>
      </c>
      <c r="AC10" s="22">
        <v>100.5</v>
      </c>
      <c r="AD10" s="20">
        <v>100</v>
      </c>
      <c r="AE10" s="22">
        <v>100</v>
      </c>
      <c r="AF10" s="22">
        <v>100</v>
      </c>
      <c r="AG10" s="2">
        <v>100</v>
      </c>
      <c r="AH10" s="22">
        <v>100</v>
      </c>
      <c r="AI10" s="22">
        <v>100</v>
      </c>
      <c r="AJ10" s="22">
        <v>100</v>
      </c>
      <c r="AK10" s="23">
        <v>100</v>
      </c>
      <c r="AL10" s="22">
        <v>100</v>
      </c>
      <c r="AM10" s="24">
        <v>100</v>
      </c>
      <c r="AN10" s="2">
        <v>100</v>
      </c>
      <c r="AO10" s="2">
        <v>100</v>
      </c>
      <c r="AP10" s="22">
        <v>100</v>
      </c>
      <c r="AQ10" s="22">
        <v>100</v>
      </c>
      <c r="AR10" s="21">
        <f t="shared" si="0"/>
        <v>98.852380952380955</v>
      </c>
      <c r="AS10" s="21">
        <f t="shared" si="1"/>
        <v>-1.1476190476190453</v>
      </c>
    </row>
    <row r="11" spans="1:45" x14ac:dyDescent="0.25">
      <c r="A11" s="11" t="s">
        <v>47</v>
      </c>
      <c r="B11" s="22">
        <v>93.8</v>
      </c>
      <c r="C11" s="22">
        <v>85</v>
      </c>
      <c r="D11" s="22">
        <v>80</v>
      </c>
      <c r="E11" s="22">
        <v>84.4</v>
      </c>
      <c r="F11" s="23">
        <v>92</v>
      </c>
      <c r="G11" s="22">
        <v>95</v>
      </c>
      <c r="H11" s="22">
        <v>99</v>
      </c>
      <c r="I11" s="2">
        <v>79</v>
      </c>
      <c r="J11" s="22">
        <v>85</v>
      </c>
      <c r="K11" s="22">
        <v>95.2</v>
      </c>
      <c r="L11" s="22">
        <v>100</v>
      </c>
      <c r="M11" s="2">
        <v>95</v>
      </c>
      <c r="N11" s="22">
        <v>90</v>
      </c>
      <c r="O11" s="22">
        <v>86</v>
      </c>
      <c r="P11" s="22">
        <v>80</v>
      </c>
      <c r="Q11" s="22">
        <v>95</v>
      </c>
      <c r="R11" s="2">
        <v>94</v>
      </c>
      <c r="S11" s="22">
        <v>85</v>
      </c>
      <c r="T11" s="2">
        <v>82.9</v>
      </c>
      <c r="U11" s="22">
        <v>100</v>
      </c>
      <c r="V11" s="22">
        <v>97</v>
      </c>
      <c r="W11" s="22">
        <v>99.7</v>
      </c>
      <c r="X11" s="22">
        <v>99</v>
      </c>
      <c r="Y11" s="22">
        <v>97</v>
      </c>
      <c r="Z11" s="20">
        <v>89.8</v>
      </c>
      <c r="AA11" s="22">
        <v>95</v>
      </c>
      <c r="AB11" s="22">
        <v>97</v>
      </c>
      <c r="AC11" s="22">
        <v>96</v>
      </c>
      <c r="AD11" s="20">
        <v>90</v>
      </c>
      <c r="AE11" s="22">
        <v>96.9</v>
      </c>
      <c r="AF11" s="22">
        <v>100</v>
      </c>
      <c r="AG11" s="2">
        <v>95</v>
      </c>
      <c r="AH11" s="22">
        <v>93</v>
      </c>
      <c r="AI11" s="22">
        <v>89</v>
      </c>
      <c r="AJ11" s="22">
        <v>97</v>
      </c>
      <c r="AK11" s="23">
        <v>95</v>
      </c>
      <c r="AL11" s="22">
        <v>95</v>
      </c>
      <c r="AM11" s="24">
        <v>96</v>
      </c>
      <c r="AN11" s="2">
        <v>99.5</v>
      </c>
      <c r="AO11" s="2">
        <v>93</v>
      </c>
      <c r="AP11" s="22">
        <v>97</v>
      </c>
      <c r="AQ11" s="22">
        <v>97</v>
      </c>
      <c r="AR11" s="21">
        <f t="shared" si="0"/>
        <v>92.861904761904768</v>
      </c>
      <c r="AS11" s="21">
        <f t="shared" si="1"/>
        <v>-7.1380952380952323</v>
      </c>
    </row>
    <row r="12" spans="1:45" ht="13.5" customHeight="1" x14ac:dyDescent="0.25">
      <c r="A12" s="11" t="s">
        <v>48</v>
      </c>
      <c r="B12" s="22">
        <v>99.3</v>
      </c>
      <c r="C12" s="22">
        <v>100</v>
      </c>
      <c r="D12" s="22">
        <v>96</v>
      </c>
      <c r="E12" s="22">
        <v>84</v>
      </c>
      <c r="F12" s="23">
        <v>95</v>
      </c>
      <c r="G12" s="22">
        <v>95</v>
      </c>
      <c r="H12" s="22">
        <v>98</v>
      </c>
      <c r="I12" s="2">
        <v>93</v>
      </c>
      <c r="J12" s="22">
        <v>120</v>
      </c>
      <c r="K12" s="22">
        <v>99</v>
      </c>
      <c r="L12" s="22">
        <v>100</v>
      </c>
      <c r="M12" s="2">
        <v>100</v>
      </c>
      <c r="N12" s="22">
        <v>99.3</v>
      </c>
      <c r="O12" s="22">
        <v>86</v>
      </c>
      <c r="P12" s="22">
        <v>86</v>
      </c>
      <c r="Q12" s="22">
        <v>98</v>
      </c>
      <c r="R12" s="2">
        <v>99</v>
      </c>
      <c r="S12" s="22">
        <v>91</v>
      </c>
      <c r="T12" s="2">
        <v>89.6</v>
      </c>
      <c r="U12" s="22">
        <v>97</v>
      </c>
      <c r="V12" s="22">
        <v>96</v>
      </c>
      <c r="W12" s="22">
        <v>99</v>
      </c>
      <c r="X12" s="22">
        <v>100</v>
      </c>
      <c r="Y12" s="22">
        <v>83</v>
      </c>
      <c r="Z12" s="20">
        <v>97</v>
      </c>
      <c r="AA12" s="22">
        <v>96</v>
      </c>
      <c r="AB12" s="22">
        <v>100</v>
      </c>
      <c r="AC12" s="22">
        <v>91</v>
      </c>
      <c r="AD12" s="20">
        <v>93</v>
      </c>
      <c r="AE12" s="22">
        <v>99.4</v>
      </c>
      <c r="AF12" s="22">
        <v>95</v>
      </c>
      <c r="AG12" s="2">
        <v>96</v>
      </c>
      <c r="AH12" s="22">
        <v>100</v>
      </c>
      <c r="AI12" s="22">
        <v>91</v>
      </c>
      <c r="AJ12" s="22">
        <v>100</v>
      </c>
      <c r="AK12" s="23">
        <v>97</v>
      </c>
      <c r="AL12" s="22">
        <v>100</v>
      </c>
      <c r="AM12" s="24">
        <v>100</v>
      </c>
      <c r="AN12" s="2">
        <v>100</v>
      </c>
      <c r="AO12" s="2">
        <v>90</v>
      </c>
      <c r="AP12" s="22">
        <v>100</v>
      </c>
      <c r="AQ12" s="22">
        <v>100</v>
      </c>
      <c r="AR12" s="21">
        <f t="shared" si="0"/>
        <v>96.395238095238099</v>
      </c>
      <c r="AS12" s="21">
        <f t="shared" si="1"/>
        <v>-3.6047619047619008</v>
      </c>
    </row>
    <row r="13" spans="1:45" x14ac:dyDescent="0.25">
      <c r="A13" s="11" t="s">
        <v>49</v>
      </c>
      <c r="B13" s="22">
        <v>101</v>
      </c>
      <c r="C13" s="22">
        <v>99</v>
      </c>
      <c r="D13" s="22">
        <v>96</v>
      </c>
      <c r="E13" s="22">
        <v>95</v>
      </c>
      <c r="F13" s="23">
        <v>100</v>
      </c>
      <c r="G13" s="22">
        <v>95</v>
      </c>
      <c r="H13" s="22">
        <v>100</v>
      </c>
      <c r="I13" s="2">
        <v>95</v>
      </c>
      <c r="J13" s="22">
        <v>102</v>
      </c>
      <c r="K13" s="22">
        <v>97.1</v>
      </c>
      <c r="L13" s="22">
        <v>100</v>
      </c>
      <c r="M13" s="2">
        <v>98</v>
      </c>
      <c r="N13" s="22">
        <v>99</v>
      </c>
      <c r="O13" s="22">
        <v>100</v>
      </c>
      <c r="P13" s="22">
        <v>91</v>
      </c>
      <c r="Q13" s="22">
        <v>99</v>
      </c>
      <c r="R13" s="2">
        <v>99</v>
      </c>
      <c r="S13" s="22">
        <v>99</v>
      </c>
      <c r="T13" s="2">
        <v>110</v>
      </c>
      <c r="U13" s="22">
        <v>95</v>
      </c>
      <c r="V13" s="22">
        <v>96</v>
      </c>
      <c r="W13" s="22">
        <v>100</v>
      </c>
      <c r="X13" s="22">
        <v>100</v>
      </c>
      <c r="Y13" s="22">
        <v>100</v>
      </c>
      <c r="Z13" s="20">
        <v>100</v>
      </c>
      <c r="AA13" s="22">
        <v>100</v>
      </c>
      <c r="AB13" s="22">
        <v>100</v>
      </c>
      <c r="AC13" s="22">
        <v>99</v>
      </c>
      <c r="AD13" s="20">
        <v>100</v>
      </c>
      <c r="AE13" s="22">
        <v>99.1</v>
      </c>
      <c r="AF13" s="22">
        <v>100</v>
      </c>
      <c r="AG13" s="2">
        <v>98</v>
      </c>
      <c r="AH13" s="22">
        <v>100</v>
      </c>
      <c r="AI13" s="22">
        <v>99.8</v>
      </c>
      <c r="AJ13" s="22">
        <v>100</v>
      </c>
      <c r="AK13" s="23">
        <v>98</v>
      </c>
      <c r="AL13" s="22">
        <v>100</v>
      </c>
      <c r="AM13" s="24">
        <v>100</v>
      </c>
      <c r="AN13" s="2">
        <v>100</v>
      </c>
      <c r="AO13" s="2">
        <v>95</v>
      </c>
      <c r="AP13" s="22">
        <v>100</v>
      </c>
      <c r="AQ13" s="22">
        <v>99.7</v>
      </c>
      <c r="AR13" s="21">
        <f t="shared" si="0"/>
        <v>98.921428571428564</v>
      </c>
      <c r="AS13" s="21">
        <f t="shared" si="1"/>
        <v>-1.0785714285714363</v>
      </c>
    </row>
    <row r="25" spans="5:5" x14ac:dyDescent="0.25">
      <c r="E25" s="6" t="s">
        <v>51</v>
      </c>
    </row>
  </sheetData>
  <mergeCells count="2">
    <mergeCell ref="AR4:AS4"/>
    <mergeCell ref="A2:L2"/>
  </mergeCells>
  <pageMargins left="0.7" right="0.7" top="0.75" bottom="0.75" header="0.3" footer="0.3"/>
  <pageSetup paperSize="9" scale="79" orientation="landscape" r:id="rId1"/>
  <colBreaks count="3" manualBreakCount="3">
    <brk id="12" max="1048575" man="1"/>
    <brk id="23" max="25" man="1"/>
    <brk id="3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2017-02-07T12:35:06Z</dcterms:modified>
</cp:coreProperties>
</file>